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CASA TRABAJO 2017\Reportes Super\2022\PPS\"/>
    </mc:Choice>
  </mc:AlternateContent>
  <xr:revisionPtr revIDLastSave="0" documentId="13_ncr:1_{6D184CCF-BBEA-4316-862C-D204A150A65F}" xr6:coauthVersionLast="47" xr6:coauthVersionMax="47" xr10:uidLastSave="{00000000-0000-0000-0000-000000000000}"/>
  <bookViews>
    <workbookView xWindow="-120" yWindow="-120" windowWidth="20730" windowHeight="11160" activeTab="2" xr2:uid="{2F4546A1-FDBF-4C03-828D-8556513D33C9}"/>
  </bookViews>
  <sheets>
    <sheet name="nombre del archivo" sheetId="2" r:id="rId1"/>
    <sheet name="registro control" sheetId="3" r:id="rId2"/>
    <sheet name="registro detalle" sheetId="4" r:id="rId3"/>
  </sheets>
  <definedNames>
    <definedName name="_xlnm._FilterDatabase" localSheetId="2" hidden="1">'registro detalle'!$A$1:$N$45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4" i="4" l="1"/>
  <c r="J22" i="4"/>
</calcChain>
</file>

<file path=xl/sharedStrings.xml><?xml version="1.0" encoding="utf-8"?>
<sst xmlns="http://schemas.openxmlformats.org/spreadsheetml/2006/main" count="431" uniqueCount="132">
  <si>
    <t>Modulo de Informacion</t>
  </si>
  <si>
    <t>Tipo de fuente</t>
  </si>
  <si>
    <t>Tema de Informacion</t>
  </si>
  <si>
    <t>Fecha de corte</t>
  </si>
  <si>
    <t>PPS</t>
  </si>
  <si>
    <t>Tipo de identificacion de la entidad</t>
  </si>
  <si>
    <t>NI</t>
  </si>
  <si>
    <t xml:space="preserve">Numero de id </t>
  </si>
  <si>
    <t>000800190884</t>
  </si>
  <si>
    <t xml:space="preserve">Extension del Archivo </t>
  </si>
  <si>
    <t>.txt</t>
  </si>
  <si>
    <t>tipo de registro</t>
  </si>
  <si>
    <t xml:space="preserve">tipo de identificacion </t>
  </si>
  <si>
    <t>Fecha Inicial del reporte</t>
  </si>
  <si>
    <t>Fecha final del reriodo</t>
  </si>
  <si>
    <t>Numero total de registros de detalle contenidos en el archivo</t>
  </si>
  <si>
    <t>consecutivo del registro</t>
  </si>
  <si>
    <t>Codigo del territorio de referencia</t>
  </si>
  <si>
    <t>05360</t>
  </si>
  <si>
    <t>codigo de la linea de accion por eje estrategico</t>
  </si>
  <si>
    <t>E1La</t>
  </si>
  <si>
    <t>Consecutivo de la meta de la linea de accion</t>
  </si>
  <si>
    <t>M01</t>
  </si>
  <si>
    <t>Consecutivo de la actividad de la meta</t>
  </si>
  <si>
    <t>A01</t>
  </si>
  <si>
    <t>M02</t>
  </si>
  <si>
    <t>E1Lb</t>
  </si>
  <si>
    <t>E1Le</t>
  </si>
  <si>
    <t>E1Lg</t>
  </si>
  <si>
    <t>E2La</t>
  </si>
  <si>
    <t>E2Lb</t>
  </si>
  <si>
    <t>01</t>
  </si>
  <si>
    <t>E2Ld</t>
  </si>
  <si>
    <t>E2Lc</t>
  </si>
  <si>
    <t>E2Le</t>
  </si>
  <si>
    <t>E3La</t>
  </si>
  <si>
    <t>E3Lb</t>
  </si>
  <si>
    <t>E3Ld</t>
  </si>
  <si>
    <t>E4La</t>
  </si>
  <si>
    <t>E4Lb</t>
  </si>
  <si>
    <t>M03</t>
  </si>
  <si>
    <t>E4Lc</t>
  </si>
  <si>
    <t>E4Le</t>
  </si>
  <si>
    <t>E5La</t>
  </si>
  <si>
    <t>E5Lb</t>
  </si>
  <si>
    <t>E5Ld</t>
  </si>
  <si>
    <t>25</t>
  </si>
  <si>
    <t>04</t>
  </si>
  <si>
    <t>Codigo de la poblacion objeto intervenida</t>
  </si>
  <si>
    <t>Total de la poblacion objeto intervenida</t>
  </si>
  <si>
    <t>Recursos ejecutados a la fecha de corte</t>
  </si>
  <si>
    <t>Codigo Fuente de los recursos</t>
  </si>
  <si>
    <t>Link de la direccion electronica con evidencias de la ejecucion</t>
  </si>
  <si>
    <t>Descripcion del medio de Verificacion</t>
  </si>
  <si>
    <t>3</t>
  </si>
  <si>
    <t>2</t>
  </si>
  <si>
    <t>1</t>
  </si>
  <si>
    <t xml:space="preserve">Actas del comité de etica en Almera </t>
  </si>
  <si>
    <t>Informe trimestral a la secretaria de salud de Itagui</t>
  </si>
  <si>
    <t xml:space="preserve">Actas de la asociacion de usuarios </t>
  </si>
  <si>
    <t>Se hizo reconocimiento a los lideres de la asociacion de usuarios en el mes de diciembre - fotos y lista de asistencia a la asociacion de usuarios</t>
  </si>
  <si>
    <t>9</t>
  </si>
  <si>
    <t>100</t>
  </si>
  <si>
    <t xml:space="preserve">Link de clinica antioquia contigo de la pagina de internet
Link de la asociacion de usuarios en la pagina de internet
</t>
  </si>
  <si>
    <t>0</t>
  </si>
  <si>
    <t>4</t>
  </si>
  <si>
    <t>05088</t>
  </si>
  <si>
    <t>Informe trimestral a la secretaria de salud de  Bello</t>
  </si>
  <si>
    <t>https://www.clinicantioquia.com.co/participacion-social-itagui/</t>
  </si>
  <si>
    <t>https://www.clinicantioquia.com.co/participacion-social-bello/</t>
  </si>
  <si>
    <t>https://www.clinicantioquia.com.co/participacion-social-itagui/
https://www.clinicantioquia.com.co/clinica-antioquia-contigo/
https://www.clinicantioquia.com.co/usuarios/</t>
  </si>
  <si>
    <t>https://www.clinicantioquia.com.co/participacion-social-itagui/
https://www.clinicantioquia.com.co/pqrsf/</t>
  </si>
  <si>
    <t>SPPS</t>
  </si>
  <si>
    <t>2021-01-01</t>
  </si>
  <si>
    <t>2021-12-31</t>
  </si>
  <si>
    <t>Almera A-GHE-D-061 Descripción de Trabajador Social
 A-GHE-D-062 Descripción de Cargo Analista de Atención al Usuario</t>
  </si>
  <si>
    <t>Plan de accion definido y radicado en cargue SISPRO y en el  Proceso de Atencion al  M-SIP-P-001</t>
  </si>
  <si>
    <t>33</t>
  </si>
  <si>
    <t>Asistencia  a taller del secretaria de salud "uso de redes sociales para el fortalecimiento de la comunicación  en las organizaciones", Evidencia del acompañamiento de la secretaria de salud a la asociacion de usuarios del mes de mayo  y julio de 2021, asistencia a los talleres de la resolucion 5596 de 2015 en el mes de junio, y del derecho de peticion de agosto y sistema general de seguridad social en salud de noviembre, asistencia a la reunion de cierre de año con representantes de las diferentes del municiop de itagui y la secretaria de salud.</t>
  </si>
  <si>
    <t>182</t>
  </si>
  <si>
    <t>Lista asistencia  del mes noviembre a la capacitacion del decreto 780, y del mes de octubre  donde se les dio resolucion 2063.</t>
  </si>
  <si>
    <t>13</t>
  </si>
  <si>
    <t>90</t>
  </si>
  <si>
    <t xml:space="preserve">Link de clinica antioquia contigo de la pagina de internet
Link de la asociacion de usuarios en la pagina de internet
Grupos de Whatsapp de la asociacion de usuarios de la clinica y de la asociacion de usuarios de la secretaria de salud
Reuniones de la asociacion de usuarios 
</t>
  </si>
  <si>
    <t>Acta de la asamblea de la reunion extraordinaria del mes de febrero donde se eligieron el presidente, vicepresidente, secretario, copaco, representante comité de etica y comite territorial.</t>
  </si>
  <si>
    <t>88</t>
  </si>
  <si>
    <t xml:space="preserve">Cronograma de la programacion de clinica antioquia contigo, y  listas de asistencia virtuales de todo el año </t>
  </si>
  <si>
    <t>285</t>
  </si>
  <si>
    <t>Material POP que se publico en las carteleras y en la pagina web clinica</t>
  </si>
  <si>
    <t>750</t>
  </si>
  <si>
    <t xml:space="preserve">Indicador grado de educacion al paciente y su familia en el plan de cuidados- Sede itagui en promedio en el año el resultado de 4,62 cumpliendo la meta </t>
  </si>
  <si>
    <t>2099</t>
  </si>
  <si>
    <t xml:space="preserve">Presentacion del decreto 780 y del PPS en los meses de octubre y noviembre en la asociacion de usuarios  y la respuesta a la evaluacion de los talleres, con sus asitencias </t>
  </si>
  <si>
    <t>240</t>
  </si>
  <si>
    <t>https://www.clinicantioquia.com.co/participacion-social-itagui/
https://www.clinicantioquia.com.co/indicadores/</t>
  </si>
  <si>
    <t>https://www.clinicantioquia.com.co/participacion-social-itagui/
https://www.clinicantioquia.com.co/derechos-y-deberes-del-paciente/</t>
  </si>
  <si>
    <t>https://www.clinicantioquia.com.co/participacion-social-itagui/
https://www.clinicantioquia.com.co/clinicantioquia-contigo/</t>
  </si>
  <si>
    <t xml:space="preserve">https://www.clinicantioquia.com.co/participacion-social-itagui/
https://sites.google.com/clinicantioquia.com.co/asociacionusuarioscasa/inicio </t>
  </si>
  <si>
    <t>https://www.clinicantioquia.com.co/participacion-social-itagui/
https://www.clinicantioquia.com.co/usuarios/</t>
  </si>
  <si>
    <t>https://www.clinicantioquia.com.co/participacion-social-itagui/
https://www.clinicantioquia.com.co/clinica-antioquia-contigo/</t>
  </si>
  <si>
    <t xml:space="preserve">Indicador de satisfaccion y informe trimestral a la secretaria de salud e indicadores  publicados en la pagina de internet de la clinica </t>
  </si>
  <si>
    <t>1615</t>
  </si>
  <si>
    <t xml:space="preserve">Presentacion  la  ley 850 en el mes de julio  a la asociacion de usuarios y la respuesta a la evaluacion del taller  con sus asitencias </t>
  </si>
  <si>
    <t>7</t>
  </si>
  <si>
    <t>Informe trimestral a la secretaria de salud y plan de participacion social seguimiento</t>
  </si>
  <si>
    <t>11</t>
  </si>
  <si>
    <t>Actas del comité donde participo el representante de la asociacion de usuarios, participo en 11 reuniones, no participo en el mes de septiembre</t>
  </si>
  <si>
    <t xml:space="preserve">Almera A-GHE-D-063 Descripción de cargo Auxiliar de atencion al usuario </t>
  </si>
  <si>
    <t>Presentacion de la capacitacion de la resolucion 2063, con evidencia de la asistencia en  el formato de asistencia a capacitaciones A-GHF-F-001 y en el link de las capacitaciones virtuales</t>
  </si>
  <si>
    <t>Presentacion de la capacitacion de la resolucion 2063, con evidencia de la asistencia en el link de las capacitaciones virtuales</t>
  </si>
  <si>
    <t>Copia del oficio enviado a la secretaria de salud de bello el 18/01/2021</t>
  </si>
  <si>
    <t>No se realizo la actividad, porque  a pésar de las diferentes convocatorias nos se logro conformar la asociacion de usuarios en bello</t>
  </si>
  <si>
    <t>https://www.clinicantioquia.com.co/clinica-antioquia-contigo/
https://www.clinicantioquia.com.co/usuarios/
https://www.clinicantioquia.com.co/participacion-social-bello/</t>
  </si>
  <si>
    <t>https://www.clinicantioquia.com.co/clinica-antioquia-contigo/
https://www.clinicantioquia.com.co/usuarios/
https://www.clinicantioquia.com.co/participacion-social-itagui/</t>
  </si>
  <si>
    <t xml:space="preserve">Link de clinica antioquia contigo de la pagina de internet
Link de la asociacion de usuarios en la pagina de internet
Link de participacion social en la pagina de internet 
</t>
  </si>
  <si>
    <t>https://www.clinicantioquia.com.co/participacion-social-bello/
https://www.clinicantioquia.com.co/clinica-antioquia-contigo/
https://www.clinicantioquia.com.co/usuarios/</t>
  </si>
  <si>
    <t>Se realizo difusión para Asamblea General el día 6 de abril del 20210, a la cual no asistio ningun ciudadano. se adjunta foto de la convocatoria 
Se envia oficio al ente territorial ( Alcaldía del Municipio de Bello) para difusion y apoyo con el tema de Asociación de Usuarios para el día Abril 06 del 2021 a las 2PM</t>
  </si>
  <si>
    <t>https://www.clinicantioquia.com.co/participacion-social-bello/
https://www.clinicantioquia.com.co/clinicantioquia-contigo/</t>
  </si>
  <si>
    <t>46</t>
  </si>
  <si>
    <t xml:space="preserve">Indicador grado de educacion al paciente y su familia en el plan de cuidados- Sede bello en promedio en el año el resultado de 4,66 cumpliendo la meta </t>
  </si>
  <si>
    <t>1958</t>
  </si>
  <si>
    <t xml:space="preserve">Evidencias de la campaña la derecho y al deber,   al personal interno:  hasta agosto por el whatsapp institucional y, en los listados de la induccion del personal. Para el personal externo: publicacion de la campaña en la pagina,  difusion a la asociacion de usuarios en le mes de enero y capacitaciones a partir de octubre con ronda por los servicios  de los meses de  octubre, noviembre y diciembre  </t>
  </si>
  <si>
    <t>https://www.clinicantioquia.com.co/participacion-social-bello/
https://www.clinicantioquia.com.co/derechos-y-deberes-del-paciente/</t>
  </si>
  <si>
    <t xml:space="preserve">Pagina WEB Clinica Antioquia - link de PQR con manual para subirlas y consultarlas 
Capacitacion del proceso de PQR a la asociacion en el mes de octubre. se anexa la presentacion 
</t>
  </si>
  <si>
    <t xml:space="preserve">Pagina WEB Clinica Antioquia - link de PQR con manual para subirlas y consultarlas 
</t>
  </si>
  <si>
    <t>https://www.clinicantioquia.com.co/participacion-social-bello/
https://www.clinicantioquia.com.co/pqrsf/</t>
  </si>
  <si>
    <t>https://www.clinicantioquia.com.co/participacion-social-bello/
https://www.clinicantioquia.com.co/indicadores/</t>
  </si>
  <si>
    <t>Evidencias de la campaña la derecho y al deber,   al personal interno:  hasta agosto por el whatsapp institucional y, en los listados de la induccion del personal. Para el personal externo: publicacion de la campaña en la pagina,  y capacitaciones con ronda por los servicios</t>
  </si>
  <si>
    <t>No se ejecuto porque no se logro conformar la asociacion de usuarios</t>
  </si>
  <si>
    <t>Pieza POP de invitacion a la asamblea del  mes de abril</t>
  </si>
  <si>
    <t xml:space="preserve">Resultado de la actividad </t>
  </si>
  <si>
    <t>863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</si>
</sst>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0" fillId="0" borderId="0" xfId="0" applyAlignment="1">
      <alignment wrapText="1"/>
    </xf>
    <xf numFmtId="0" fontId="0" fillId="0" borderId="0" xfId="0" applyAlignment="1">
      <alignment vertical="center" wrapText="1"/>
    </xf>
    <xf numFmtId="49" fontId="0" fillId="0" borderId="0" xfId="0" applyNumberFormat="1"/>
    <xf numFmtId="0" fontId="0" fillId="2" borderId="0" xfId="0" applyFill="1"/>
    <xf numFmtId="0" fontId="0" fillId="0" borderId="0" xfId="0" applyAlignment="1">
      <alignment horizontal="left" vertical="center"/>
    </xf>
    <xf numFmtId="0" fontId="0" fillId="0" borderId="0" xfId="0" applyBorder="1" applyAlignment="1">
      <alignment horizontal="left" vertical="center"/>
    </xf>
    <xf numFmtId="0" fontId="0" fillId="0" borderId="0" xfId="0" applyAlignment="1">
      <alignment horizontal="center" vertical="center" wrapText="1"/>
    </xf>
    <xf numFmtId="0" fontId="0" fillId="2" borderId="0" xfId="0" applyFill="1" applyAlignment="1">
      <alignment horizontal="center" vertical="center" wrapText="1"/>
    </xf>
    <xf numFmtId="49" fontId="0" fillId="2" borderId="0" xfId="0" applyNumberFormat="1" applyFill="1" applyAlignment="1">
      <alignment horizontal="center" vertical="center" wrapText="1"/>
    </xf>
    <xf numFmtId="0" fontId="0" fillId="0" borderId="0" xfId="0" applyBorder="1" applyAlignment="1">
      <alignment horizontal="left" vertical="center" wrapText="1"/>
    </xf>
    <xf numFmtId="49" fontId="0" fillId="0" borderId="0" xfId="0" applyNumberFormat="1" applyBorder="1" applyAlignment="1">
      <alignment horizontal="left" vertical="center"/>
    </xf>
    <xf numFmtId="49" fontId="0" fillId="0" borderId="0" xfId="0" applyNumberFormat="1" applyBorder="1" applyAlignment="1">
      <alignment horizontal="left" vertical="center" wrapText="1"/>
    </xf>
    <xf numFmtId="0" fontId="0" fillId="0" borderId="0" xfId="0" applyBorder="1"/>
    <xf numFmtId="0" fontId="0" fillId="0" borderId="0" xfId="0" applyAlignment="1">
      <alignment horizontal="left" vertical="center" wrapText="1"/>
    </xf>
    <xf numFmtId="0" fontId="0" fillId="0" borderId="0" xfId="0" applyFill="1" applyAlignment="1">
      <alignment horizontal="left" vertical="center"/>
    </xf>
    <xf numFmtId="0" fontId="0" fillId="0" borderId="0" xfId="0" applyFill="1" applyAlignment="1">
      <alignment horizontal="left" vertical="center" wrapText="1"/>
    </xf>
    <xf numFmtId="49" fontId="0" fillId="0" borderId="0" xfId="0" applyNumberFormat="1" applyFill="1" applyBorder="1" applyAlignment="1">
      <alignment horizontal="left" vertical="center" wrapText="1"/>
    </xf>
    <xf numFmtId="0" fontId="0" fillId="0" borderId="0" xfId="0" applyFill="1" applyBorder="1" applyAlignment="1">
      <alignment horizontal="left" vertical="center"/>
    </xf>
    <xf numFmtId="49" fontId="0" fillId="0" borderId="0" xfId="0" applyNumberFormat="1" applyBorder="1" applyAlignment="1">
      <alignment horizontal="center" vertical="center"/>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49" fontId="0" fillId="0" borderId="0" xfId="0" applyNumberFormat="1" applyBorder="1" applyAlignment="1">
      <alignment horizontal="center" vertical="top" wrapText="1"/>
    </xf>
    <xf numFmtId="49" fontId="0" fillId="0" borderId="0" xfId="0" applyNumberFormat="1" applyFill="1" applyBorder="1" applyAlignment="1">
      <alignment horizontal="center" vertical="center" wrapText="1"/>
    </xf>
    <xf numFmtId="49" fontId="2" fillId="0" borderId="0" xfId="1" applyNumberFormat="1" applyBorder="1" applyAlignment="1">
      <alignment horizontal="center" vertical="center"/>
    </xf>
    <xf numFmtId="49" fontId="0" fillId="0" borderId="0" xfId="0" applyNumberFormat="1" applyBorder="1" applyAlignment="1">
      <alignment horizontal="center"/>
    </xf>
    <xf numFmtId="49" fontId="2" fillId="0" borderId="0" xfId="1" applyNumberFormat="1" applyBorder="1" applyAlignment="1">
      <alignment horizontal="center" wrapText="1"/>
    </xf>
    <xf numFmtId="49" fontId="0" fillId="0" borderId="0" xfId="0" applyNumberFormat="1" applyBorder="1" applyAlignment="1">
      <alignment horizontal="center" wrapText="1"/>
    </xf>
    <xf numFmtId="49" fontId="0" fillId="0" borderId="0" xfId="0" applyNumberFormat="1" applyAlignment="1">
      <alignment horizontal="center"/>
    </xf>
    <xf numFmtId="0" fontId="0" fillId="3" borderId="0" xfId="0" applyFill="1" applyBorder="1" applyAlignment="1">
      <alignment horizontal="left" vertical="center" wrapText="1"/>
    </xf>
    <xf numFmtId="49" fontId="0" fillId="0" borderId="0" xfId="0" applyNumberFormat="1" applyFill="1" applyBorder="1" applyAlignment="1">
      <alignment horizontal="left" wrapText="1"/>
    </xf>
    <xf numFmtId="49" fontId="0" fillId="0" borderId="0" xfId="0" applyNumberFormat="1" applyAlignment="1">
      <alignment horizontal="left"/>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xf>
    <xf numFmtId="49" fontId="0" fillId="0" borderId="0" xfId="0" applyNumberFormat="1"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www.clinicantioquia.com.co/participacion-social-bello/" TargetMode="External"/><Relationship Id="rId2" Type="http://schemas.openxmlformats.org/officeDocument/2006/relationships/hyperlink" Target="https://www.clinicantioquia.com.co/participacion-social-bello/" TargetMode="External"/><Relationship Id="rId1" Type="http://schemas.openxmlformats.org/officeDocument/2006/relationships/hyperlink" Target="https://www.clinicantioquia.com.co/participacion-social-bello/"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062C-AF5F-4627-BAF5-36DB33B10C13}">
  <dimension ref="A1:G2"/>
  <sheetViews>
    <sheetView workbookViewId="0">
      <selection activeCell="E5" sqref="E5"/>
    </sheetView>
  </sheetViews>
  <sheetFormatPr baseColWidth="10" defaultRowHeight="15" x14ac:dyDescent="0.25"/>
  <cols>
    <col min="1" max="1" width="16.42578125" customWidth="1"/>
    <col min="2" max="2" width="14.140625" customWidth="1"/>
    <col min="4" max="4" width="11.5703125" customWidth="1"/>
    <col min="6" max="6" width="16.28515625" customWidth="1"/>
  </cols>
  <sheetData>
    <row r="1" spans="1:7" s="1" customFormat="1" ht="60" x14ac:dyDescent="0.25">
      <c r="A1" s="2" t="s">
        <v>0</v>
      </c>
      <c r="B1" s="2" t="s">
        <v>1</v>
      </c>
      <c r="C1" s="1" t="s">
        <v>2</v>
      </c>
      <c r="D1" s="1" t="s">
        <v>3</v>
      </c>
      <c r="E1" s="1" t="s">
        <v>5</v>
      </c>
      <c r="F1" s="1" t="s">
        <v>7</v>
      </c>
      <c r="G1" s="1" t="s">
        <v>9</v>
      </c>
    </row>
    <row r="2" spans="1:7" x14ac:dyDescent="0.25">
      <c r="A2" t="s">
        <v>4</v>
      </c>
      <c r="B2">
        <v>190</v>
      </c>
      <c r="C2" t="s">
        <v>72</v>
      </c>
      <c r="D2">
        <v>20211231</v>
      </c>
      <c r="E2" t="s">
        <v>6</v>
      </c>
      <c r="F2" s="3" t="s">
        <v>8</v>
      </c>
      <c r="G2"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F9E11-4D35-4F19-9A50-F5EFF8906CDD}">
  <dimension ref="A1:F2"/>
  <sheetViews>
    <sheetView workbookViewId="0">
      <selection activeCell="E2" sqref="E2"/>
    </sheetView>
  </sheetViews>
  <sheetFormatPr baseColWidth="10" defaultRowHeight="15" x14ac:dyDescent="0.25"/>
  <cols>
    <col min="3" max="3" width="20" customWidth="1"/>
    <col min="4" max="4" width="14.28515625" customWidth="1"/>
    <col min="6" max="6" width="13.7109375" customWidth="1"/>
  </cols>
  <sheetData>
    <row r="1" spans="1:6" s="1" customFormat="1" ht="75" x14ac:dyDescent="0.25">
      <c r="A1" s="1" t="s">
        <v>11</v>
      </c>
      <c r="B1" s="1" t="s">
        <v>12</v>
      </c>
      <c r="C1" s="1" t="s">
        <v>7</v>
      </c>
      <c r="D1" s="1" t="s">
        <v>13</v>
      </c>
      <c r="E1" s="1" t="s">
        <v>14</v>
      </c>
      <c r="F1" s="1" t="s">
        <v>15</v>
      </c>
    </row>
    <row r="2" spans="1:6" x14ac:dyDescent="0.25">
      <c r="A2">
        <v>1</v>
      </c>
      <c r="B2" t="s">
        <v>6</v>
      </c>
      <c r="C2" s="3" t="s">
        <v>8</v>
      </c>
      <c r="D2" s="3" t="s">
        <v>73</v>
      </c>
      <c r="E2" s="3" t="s">
        <v>74</v>
      </c>
      <c r="F2" s="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0D8B-C0A0-496E-A22F-95A76D150793}">
  <dimension ref="A1:N45"/>
  <sheetViews>
    <sheetView tabSelected="1" topLeftCell="I1" zoomScale="106" zoomScaleNormal="106" workbookViewId="0">
      <pane ySplit="1" topLeftCell="A2" activePane="bottomLeft" state="frozen"/>
      <selection activeCell="B1" sqref="B1"/>
      <selection pane="bottomLeft" activeCell="L3" sqref="L3"/>
    </sheetView>
  </sheetViews>
  <sheetFormatPr baseColWidth="10" defaultRowHeight="15" x14ac:dyDescent="0.25"/>
  <cols>
    <col min="1" max="2" width="0" hidden="1" customWidth="1"/>
    <col min="3" max="3" width="13" style="33" customWidth="1"/>
    <col min="4" max="4" width="13.85546875" style="33" customWidth="1"/>
    <col min="5" max="5" width="14.7109375" style="33" customWidth="1"/>
    <col min="6" max="6" width="12.85546875" style="33" customWidth="1"/>
    <col min="7" max="7" width="14.7109375" style="33" customWidth="1"/>
    <col min="8" max="11" width="17.5703125" style="32" customWidth="1"/>
    <col min="12" max="12" width="59.140625" style="28" customWidth="1"/>
    <col min="13" max="13" width="53.28515625" style="31" customWidth="1"/>
    <col min="14" max="14" width="4.42578125" customWidth="1"/>
  </cols>
  <sheetData>
    <row r="1" spans="1:14" s="7" customFormat="1" ht="60" x14ac:dyDescent="0.25">
      <c r="A1" s="8" t="s">
        <v>11</v>
      </c>
      <c r="B1" s="8" t="s">
        <v>16</v>
      </c>
      <c r="C1" s="8" t="s">
        <v>17</v>
      </c>
      <c r="D1" s="8" t="s">
        <v>19</v>
      </c>
      <c r="E1" s="8" t="s">
        <v>21</v>
      </c>
      <c r="F1" s="8" t="s">
        <v>23</v>
      </c>
      <c r="G1" s="8" t="s">
        <v>130</v>
      </c>
      <c r="H1" s="9" t="s">
        <v>48</v>
      </c>
      <c r="I1" s="9" t="s">
        <v>49</v>
      </c>
      <c r="J1" s="9" t="s">
        <v>50</v>
      </c>
      <c r="K1" s="9" t="s">
        <v>51</v>
      </c>
      <c r="L1" s="9" t="s">
        <v>52</v>
      </c>
      <c r="M1" s="9" t="s">
        <v>53</v>
      </c>
      <c r="N1" s="1"/>
    </row>
    <row r="2" spans="1:14" s="6" customFormat="1" ht="90" customHeight="1" x14ac:dyDescent="0.25">
      <c r="A2" s="5">
        <v>2</v>
      </c>
      <c r="B2" s="14">
        <v>1</v>
      </c>
      <c r="C2" s="32" t="s">
        <v>18</v>
      </c>
      <c r="D2" s="7" t="s">
        <v>20</v>
      </c>
      <c r="E2" s="7" t="s">
        <v>22</v>
      </c>
      <c r="F2" s="33" t="s">
        <v>24</v>
      </c>
      <c r="G2" s="20">
        <v>1</v>
      </c>
      <c r="H2" s="32" t="s">
        <v>31</v>
      </c>
      <c r="I2" s="19" t="s">
        <v>54</v>
      </c>
      <c r="J2" s="33">
        <v>1000000</v>
      </c>
      <c r="K2" s="19" t="s">
        <v>31</v>
      </c>
      <c r="L2" s="19" t="s">
        <v>68</v>
      </c>
      <c r="M2" s="10" t="s">
        <v>76</v>
      </c>
    </row>
    <row r="3" spans="1:14" s="6" customFormat="1" ht="90" customHeight="1" x14ac:dyDescent="0.25">
      <c r="A3" s="5">
        <v>2</v>
      </c>
      <c r="B3" s="14">
        <v>2</v>
      </c>
      <c r="C3" s="32" t="s">
        <v>18</v>
      </c>
      <c r="D3" s="7" t="s">
        <v>20</v>
      </c>
      <c r="E3" s="7" t="s">
        <v>25</v>
      </c>
      <c r="F3" s="33" t="s">
        <v>24</v>
      </c>
      <c r="G3" s="20">
        <v>2</v>
      </c>
      <c r="H3" s="32" t="s">
        <v>31</v>
      </c>
      <c r="I3" s="19" t="s">
        <v>55</v>
      </c>
      <c r="J3" s="33">
        <v>61832160</v>
      </c>
      <c r="K3" s="19" t="s">
        <v>31</v>
      </c>
      <c r="L3" s="19" t="s">
        <v>68</v>
      </c>
      <c r="M3" s="10" t="s">
        <v>75</v>
      </c>
    </row>
    <row r="4" spans="1:14" s="6" customFormat="1" ht="117" customHeight="1" x14ac:dyDescent="0.25">
      <c r="A4" s="5">
        <v>2</v>
      </c>
      <c r="B4" s="14">
        <v>3</v>
      </c>
      <c r="C4" s="32" t="s">
        <v>18</v>
      </c>
      <c r="D4" s="7" t="s">
        <v>26</v>
      </c>
      <c r="E4" s="7" t="s">
        <v>22</v>
      </c>
      <c r="F4" s="33" t="s">
        <v>24</v>
      </c>
      <c r="G4" s="20">
        <v>6</v>
      </c>
      <c r="H4" s="32" t="s">
        <v>31</v>
      </c>
      <c r="I4" s="21" t="s">
        <v>77</v>
      </c>
      <c r="J4" s="33">
        <v>500000</v>
      </c>
      <c r="K4" s="19" t="s">
        <v>31</v>
      </c>
      <c r="L4" s="19" t="s">
        <v>68</v>
      </c>
      <c r="M4" s="12" t="s">
        <v>108</v>
      </c>
    </row>
    <row r="5" spans="1:14" s="6" customFormat="1" ht="161.25" customHeight="1" x14ac:dyDescent="0.25">
      <c r="A5" s="5">
        <v>2</v>
      </c>
      <c r="B5" s="14">
        <v>4</v>
      </c>
      <c r="C5" s="32" t="s">
        <v>18</v>
      </c>
      <c r="D5" s="7" t="s">
        <v>27</v>
      </c>
      <c r="E5" s="7" t="s">
        <v>22</v>
      </c>
      <c r="F5" s="33" t="s">
        <v>24</v>
      </c>
      <c r="G5" s="20">
        <v>6</v>
      </c>
      <c r="H5" s="32" t="s">
        <v>31</v>
      </c>
      <c r="I5" s="19" t="s">
        <v>79</v>
      </c>
      <c r="J5" s="33">
        <v>100000</v>
      </c>
      <c r="K5" s="19" t="s">
        <v>31</v>
      </c>
      <c r="L5" s="19" t="s">
        <v>68</v>
      </c>
      <c r="M5" s="12" t="s">
        <v>78</v>
      </c>
    </row>
    <row r="6" spans="1:14" s="6" customFormat="1" ht="90" customHeight="1" x14ac:dyDescent="0.25">
      <c r="A6" s="5">
        <v>2</v>
      </c>
      <c r="B6" s="14">
        <v>5</v>
      </c>
      <c r="C6" s="32" t="s">
        <v>18</v>
      </c>
      <c r="D6" s="7" t="s">
        <v>28</v>
      </c>
      <c r="E6" s="7" t="s">
        <v>22</v>
      </c>
      <c r="F6" s="33" t="s">
        <v>24</v>
      </c>
      <c r="G6" s="20">
        <v>4</v>
      </c>
      <c r="H6" s="32" t="s">
        <v>31</v>
      </c>
      <c r="I6" s="19" t="s">
        <v>56</v>
      </c>
      <c r="J6" s="33">
        <v>50000</v>
      </c>
      <c r="K6" s="19" t="s">
        <v>31</v>
      </c>
      <c r="L6" s="19" t="s">
        <v>68</v>
      </c>
      <c r="M6" s="12" t="s">
        <v>58</v>
      </c>
    </row>
    <row r="7" spans="1:14" s="6" customFormat="1" ht="136.5" customHeight="1" x14ac:dyDescent="0.25">
      <c r="A7" s="5">
        <v>2</v>
      </c>
      <c r="B7" s="14">
        <v>6</v>
      </c>
      <c r="C7" s="32" t="s">
        <v>18</v>
      </c>
      <c r="D7" s="7" t="s">
        <v>29</v>
      </c>
      <c r="E7" s="7" t="s">
        <v>22</v>
      </c>
      <c r="F7" s="33" t="s">
        <v>24</v>
      </c>
      <c r="G7" s="20">
        <v>2</v>
      </c>
      <c r="H7" s="32" t="s">
        <v>47</v>
      </c>
      <c r="I7" s="19" t="s">
        <v>81</v>
      </c>
      <c r="J7" s="33">
        <v>100000</v>
      </c>
      <c r="K7" s="19" t="s">
        <v>31</v>
      </c>
      <c r="L7" s="21" t="s">
        <v>99</v>
      </c>
      <c r="M7" s="12" t="s">
        <v>80</v>
      </c>
    </row>
    <row r="8" spans="1:14" s="6" customFormat="1" ht="90" customHeight="1" x14ac:dyDescent="0.25">
      <c r="A8" s="5">
        <v>2</v>
      </c>
      <c r="B8" s="14">
        <v>7</v>
      </c>
      <c r="C8" s="32" t="s">
        <v>18</v>
      </c>
      <c r="D8" s="7" t="s">
        <v>30</v>
      </c>
      <c r="E8" s="7" t="s">
        <v>22</v>
      </c>
      <c r="F8" s="33" t="s">
        <v>24</v>
      </c>
      <c r="G8" s="20">
        <v>13</v>
      </c>
      <c r="H8" s="32" t="s">
        <v>47</v>
      </c>
      <c r="I8" s="19" t="s">
        <v>82</v>
      </c>
      <c r="J8" s="33">
        <v>100000</v>
      </c>
      <c r="K8" s="19" t="s">
        <v>31</v>
      </c>
      <c r="L8" s="21" t="s">
        <v>98</v>
      </c>
      <c r="M8" s="11" t="s">
        <v>59</v>
      </c>
    </row>
    <row r="9" spans="1:14" s="6" customFormat="1" ht="90" customHeight="1" x14ac:dyDescent="0.25">
      <c r="A9" s="5">
        <v>2</v>
      </c>
      <c r="B9" s="14">
        <v>8</v>
      </c>
      <c r="C9" s="32" t="s">
        <v>18</v>
      </c>
      <c r="D9" s="7" t="s">
        <v>30</v>
      </c>
      <c r="E9" s="7" t="s">
        <v>25</v>
      </c>
      <c r="F9" s="33" t="s">
        <v>24</v>
      </c>
      <c r="G9" s="20">
        <v>1</v>
      </c>
      <c r="H9" s="32" t="s">
        <v>47</v>
      </c>
      <c r="I9" s="19" t="s">
        <v>61</v>
      </c>
      <c r="J9" s="33">
        <v>500000</v>
      </c>
      <c r="K9" s="19" t="s">
        <v>31</v>
      </c>
      <c r="L9" s="21" t="s">
        <v>98</v>
      </c>
      <c r="M9" s="12" t="s">
        <v>60</v>
      </c>
    </row>
    <row r="10" spans="1:14" s="6" customFormat="1" ht="117" customHeight="1" x14ac:dyDescent="0.25">
      <c r="A10" s="5">
        <v>2</v>
      </c>
      <c r="B10" s="14">
        <v>9</v>
      </c>
      <c r="C10" s="32" t="s">
        <v>18</v>
      </c>
      <c r="D10" s="7" t="s">
        <v>33</v>
      </c>
      <c r="E10" s="7" t="s">
        <v>22</v>
      </c>
      <c r="F10" s="33" t="s">
        <v>24</v>
      </c>
      <c r="G10" s="20">
        <v>1</v>
      </c>
      <c r="H10" s="32" t="s">
        <v>46</v>
      </c>
      <c r="I10" s="19" t="s">
        <v>82</v>
      </c>
      <c r="J10" s="33">
        <v>500000</v>
      </c>
      <c r="K10" s="19" t="s">
        <v>31</v>
      </c>
      <c r="L10" s="21" t="s">
        <v>113</v>
      </c>
      <c r="M10" s="12" t="s">
        <v>114</v>
      </c>
    </row>
    <row r="11" spans="1:14" s="6" customFormat="1" ht="147.75" customHeight="1" x14ac:dyDescent="0.25">
      <c r="A11" s="5">
        <v>2</v>
      </c>
      <c r="B11" s="14">
        <v>10</v>
      </c>
      <c r="C11" s="32" t="s">
        <v>18</v>
      </c>
      <c r="D11" s="7" t="s">
        <v>32</v>
      </c>
      <c r="E11" s="7" t="s">
        <v>22</v>
      </c>
      <c r="F11" s="33" t="s">
        <v>24</v>
      </c>
      <c r="G11" s="20">
        <v>13</v>
      </c>
      <c r="H11" s="32" t="s">
        <v>47</v>
      </c>
      <c r="I11" s="19" t="s">
        <v>82</v>
      </c>
      <c r="J11" s="33">
        <v>500000</v>
      </c>
      <c r="K11" s="19" t="s">
        <v>31</v>
      </c>
      <c r="L11" s="21" t="s">
        <v>70</v>
      </c>
      <c r="M11" s="12" t="s">
        <v>83</v>
      </c>
    </row>
    <row r="12" spans="1:14" s="6" customFormat="1" ht="90" customHeight="1" x14ac:dyDescent="0.25">
      <c r="A12" s="5">
        <v>2</v>
      </c>
      <c r="B12" s="14">
        <v>11</v>
      </c>
      <c r="C12" s="32" t="s">
        <v>18</v>
      </c>
      <c r="D12" s="7" t="s">
        <v>34</v>
      </c>
      <c r="E12" s="7" t="s">
        <v>22</v>
      </c>
      <c r="F12" s="33" t="s">
        <v>24</v>
      </c>
      <c r="G12" s="20">
        <v>1</v>
      </c>
      <c r="H12" s="32" t="s">
        <v>47</v>
      </c>
      <c r="I12" s="19" t="s">
        <v>61</v>
      </c>
      <c r="J12" s="33">
        <v>1200000</v>
      </c>
      <c r="K12" s="19" t="s">
        <v>31</v>
      </c>
      <c r="L12" s="21" t="s">
        <v>97</v>
      </c>
      <c r="M12" s="12" t="s">
        <v>84</v>
      </c>
    </row>
    <row r="13" spans="1:14" s="6" customFormat="1" ht="90" customHeight="1" x14ac:dyDescent="0.25">
      <c r="A13" s="5">
        <v>2</v>
      </c>
      <c r="B13" s="14">
        <v>12</v>
      </c>
      <c r="C13" s="32" t="s">
        <v>18</v>
      </c>
      <c r="D13" s="7" t="s">
        <v>34</v>
      </c>
      <c r="E13" s="7" t="s">
        <v>25</v>
      </c>
      <c r="F13" s="33" t="s">
        <v>24</v>
      </c>
      <c r="G13" s="20">
        <v>12</v>
      </c>
      <c r="H13" s="32" t="s">
        <v>31</v>
      </c>
      <c r="I13" s="19" t="s">
        <v>85</v>
      </c>
      <c r="J13" s="33">
        <v>5000000</v>
      </c>
      <c r="K13" s="19" t="s">
        <v>31</v>
      </c>
      <c r="L13" s="19" t="s">
        <v>68</v>
      </c>
      <c r="M13" s="12" t="s">
        <v>57</v>
      </c>
    </row>
    <row r="14" spans="1:14" s="6" customFormat="1" ht="90" customHeight="1" x14ac:dyDescent="0.25">
      <c r="A14" s="5">
        <v>2</v>
      </c>
      <c r="B14" s="14">
        <v>13</v>
      </c>
      <c r="C14" s="32" t="s">
        <v>18</v>
      </c>
      <c r="D14" s="7" t="s">
        <v>35</v>
      </c>
      <c r="E14" s="7" t="s">
        <v>22</v>
      </c>
      <c r="F14" s="33" t="s">
        <v>24</v>
      </c>
      <c r="G14" s="20">
        <v>12</v>
      </c>
      <c r="H14" s="32" t="s">
        <v>46</v>
      </c>
      <c r="I14" s="19" t="s">
        <v>87</v>
      </c>
      <c r="J14" s="33">
        <v>1000000</v>
      </c>
      <c r="K14" s="19" t="s">
        <v>31</v>
      </c>
      <c r="L14" s="21" t="s">
        <v>96</v>
      </c>
      <c r="M14" s="12" t="s">
        <v>86</v>
      </c>
    </row>
    <row r="15" spans="1:14" s="6" customFormat="1" ht="90" customHeight="1" x14ac:dyDescent="0.25">
      <c r="A15" s="5">
        <v>2</v>
      </c>
      <c r="B15" s="14">
        <v>14</v>
      </c>
      <c r="C15" s="32" t="s">
        <v>18</v>
      </c>
      <c r="D15" s="7" t="s">
        <v>36</v>
      </c>
      <c r="E15" s="7" t="s">
        <v>22</v>
      </c>
      <c r="F15" s="33" t="s">
        <v>24</v>
      </c>
      <c r="G15" s="34">
        <v>15</v>
      </c>
      <c r="H15" s="32" t="s">
        <v>46</v>
      </c>
      <c r="I15" s="19" t="s">
        <v>89</v>
      </c>
      <c r="J15" s="33">
        <v>2000000</v>
      </c>
      <c r="K15" s="19" t="s">
        <v>31</v>
      </c>
      <c r="L15" s="21" t="s">
        <v>96</v>
      </c>
      <c r="M15" s="12" t="s">
        <v>88</v>
      </c>
    </row>
    <row r="16" spans="1:14" s="6" customFormat="1" ht="90" customHeight="1" x14ac:dyDescent="0.25">
      <c r="A16" s="5">
        <v>2</v>
      </c>
      <c r="B16" s="14">
        <v>15</v>
      </c>
      <c r="C16" s="32" t="s">
        <v>18</v>
      </c>
      <c r="D16" s="7" t="s">
        <v>37</v>
      </c>
      <c r="E16" s="7" t="s">
        <v>22</v>
      </c>
      <c r="F16" s="33" t="s">
        <v>24</v>
      </c>
      <c r="G16" s="20">
        <v>10</v>
      </c>
      <c r="H16" s="32" t="s">
        <v>46</v>
      </c>
      <c r="I16" s="19" t="s">
        <v>91</v>
      </c>
      <c r="J16" s="33">
        <v>5000000</v>
      </c>
      <c r="K16" s="19" t="s">
        <v>31</v>
      </c>
      <c r="L16" s="19" t="s">
        <v>68</v>
      </c>
      <c r="M16" s="12" t="s">
        <v>90</v>
      </c>
    </row>
    <row r="17" spans="1:14" s="6" customFormat="1" ht="90" customHeight="1" x14ac:dyDescent="0.25">
      <c r="A17" s="5">
        <v>2</v>
      </c>
      <c r="B17" s="14">
        <v>16</v>
      </c>
      <c r="C17" s="32" t="s">
        <v>18</v>
      </c>
      <c r="D17" s="7" t="s">
        <v>38</v>
      </c>
      <c r="E17" s="7" t="s">
        <v>22</v>
      </c>
      <c r="F17" s="33" t="s">
        <v>24</v>
      </c>
      <c r="G17" s="20">
        <v>2</v>
      </c>
      <c r="H17" s="32" t="s">
        <v>47</v>
      </c>
      <c r="I17" s="35" t="s">
        <v>81</v>
      </c>
      <c r="J17" s="33">
        <v>500000</v>
      </c>
      <c r="K17" s="19" t="s">
        <v>31</v>
      </c>
      <c r="L17" s="19" t="s">
        <v>68</v>
      </c>
      <c r="M17" s="12" t="s">
        <v>92</v>
      </c>
    </row>
    <row r="18" spans="1:14" s="6" customFormat="1" ht="131.25" customHeight="1" x14ac:dyDescent="0.25">
      <c r="A18" s="5">
        <v>2</v>
      </c>
      <c r="B18" s="14">
        <v>17</v>
      </c>
      <c r="C18" s="32" t="s">
        <v>18</v>
      </c>
      <c r="D18" s="7" t="s">
        <v>39</v>
      </c>
      <c r="E18" s="7" t="s">
        <v>22</v>
      </c>
      <c r="F18" s="33" t="s">
        <v>24</v>
      </c>
      <c r="G18" s="20">
        <v>12</v>
      </c>
      <c r="H18" s="32" t="s">
        <v>46</v>
      </c>
      <c r="I18" s="19" t="s">
        <v>93</v>
      </c>
      <c r="J18" s="33">
        <v>500000</v>
      </c>
      <c r="K18" s="19" t="s">
        <v>31</v>
      </c>
      <c r="L18" s="22" t="s">
        <v>95</v>
      </c>
      <c r="M18" s="12" t="s">
        <v>121</v>
      </c>
    </row>
    <row r="19" spans="1:14" s="6" customFormat="1" ht="168.75" customHeight="1" x14ac:dyDescent="0.25">
      <c r="A19" s="5">
        <v>2</v>
      </c>
      <c r="B19" s="14">
        <v>18</v>
      </c>
      <c r="C19" s="32" t="s">
        <v>18</v>
      </c>
      <c r="D19" s="7" t="s">
        <v>39</v>
      </c>
      <c r="E19" s="7" t="s">
        <v>25</v>
      </c>
      <c r="F19" s="33" t="s">
        <v>24</v>
      </c>
      <c r="G19" s="34">
        <v>1</v>
      </c>
      <c r="H19" s="32" t="s">
        <v>46</v>
      </c>
      <c r="I19" s="19" t="s">
        <v>62</v>
      </c>
      <c r="J19" s="33">
        <v>5000000</v>
      </c>
      <c r="K19" s="19" t="s">
        <v>31</v>
      </c>
      <c r="L19" s="21" t="s">
        <v>71</v>
      </c>
      <c r="M19" s="12" t="s">
        <v>123</v>
      </c>
    </row>
    <row r="20" spans="1:14" s="18" customFormat="1" ht="90" customHeight="1" x14ac:dyDescent="0.25">
      <c r="A20" s="15">
        <v>2</v>
      </c>
      <c r="B20" s="16">
        <v>19</v>
      </c>
      <c r="C20" s="36" t="s">
        <v>18</v>
      </c>
      <c r="D20" s="37" t="s">
        <v>39</v>
      </c>
      <c r="E20" s="37" t="s">
        <v>40</v>
      </c>
      <c r="F20" s="38" t="s">
        <v>24</v>
      </c>
      <c r="G20" s="34">
        <v>12</v>
      </c>
      <c r="H20" s="36" t="s">
        <v>46</v>
      </c>
      <c r="I20" s="35" t="s">
        <v>101</v>
      </c>
      <c r="J20" s="38">
        <v>5000000</v>
      </c>
      <c r="K20" s="35" t="s">
        <v>31</v>
      </c>
      <c r="L20" s="23" t="s">
        <v>94</v>
      </c>
      <c r="M20" s="17" t="s">
        <v>100</v>
      </c>
    </row>
    <row r="21" spans="1:14" s="6" customFormat="1" ht="90" customHeight="1" x14ac:dyDescent="0.25">
      <c r="A21" s="5">
        <v>2</v>
      </c>
      <c r="B21" s="14">
        <v>20</v>
      </c>
      <c r="C21" s="32" t="s">
        <v>18</v>
      </c>
      <c r="D21" s="7" t="s">
        <v>41</v>
      </c>
      <c r="E21" s="7" t="s">
        <v>22</v>
      </c>
      <c r="F21" s="33" t="s">
        <v>24</v>
      </c>
      <c r="G21" s="20">
        <v>1</v>
      </c>
      <c r="H21" s="32" t="s">
        <v>47</v>
      </c>
      <c r="I21" s="35" t="s">
        <v>103</v>
      </c>
      <c r="J21" s="33">
        <v>100000</v>
      </c>
      <c r="K21" s="19" t="s">
        <v>31</v>
      </c>
      <c r="L21" s="19" t="s">
        <v>68</v>
      </c>
      <c r="M21" s="12" t="s">
        <v>102</v>
      </c>
    </row>
    <row r="22" spans="1:14" s="6" customFormat="1" ht="90" customHeight="1" x14ac:dyDescent="0.25">
      <c r="A22" s="5">
        <v>2</v>
      </c>
      <c r="B22" s="14">
        <v>21</v>
      </c>
      <c r="C22" s="32" t="s">
        <v>18</v>
      </c>
      <c r="D22" s="7" t="s">
        <v>43</v>
      </c>
      <c r="E22" s="7" t="s">
        <v>22</v>
      </c>
      <c r="F22" s="33" t="s">
        <v>24</v>
      </c>
      <c r="G22" s="20">
        <v>4</v>
      </c>
      <c r="H22" s="32" t="s">
        <v>31</v>
      </c>
      <c r="I22" s="19" t="s">
        <v>55</v>
      </c>
      <c r="J22" s="33">
        <f>192000*8</f>
        <v>1536000</v>
      </c>
      <c r="K22" s="19" t="s">
        <v>31</v>
      </c>
      <c r="L22" s="19" t="s">
        <v>68</v>
      </c>
      <c r="M22" s="12" t="s">
        <v>104</v>
      </c>
    </row>
    <row r="23" spans="1:14" s="6" customFormat="1" ht="90" customHeight="1" x14ac:dyDescent="0.25">
      <c r="A23" s="5">
        <v>2</v>
      </c>
      <c r="B23" s="14">
        <v>22</v>
      </c>
      <c r="C23" s="32" t="s">
        <v>18</v>
      </c>
      <c r="D23" s="7" t="s">
        <v>44</v>
      </c>
      <c r="E23" s="7" t="s">
        <v>25</v>
      </c>
      <c r="F23" s="33" t="s">
        <v>24</v>
      </c>
      <c r="G23" s="20">
        <v>1</v>
      </c>
      <c r="H23" s="32" t="s">
        <v>47</v>
      </c>
      <c r="I23" s="19" t="s">
        <v>61</v>
      </c>
      <c r="J23" s="33">
        <v>100000</v>
      </c>
      <c r="K23" s="19" t="s">
        <v>31</v>
      </c>
      <c r="L23" s="19" t="s">
        <v>68</v>
      </c>
      <c r="M23" s="12" t="s">
        <v>84</v>
      </c>
    </row>
    <row r="24" spans="1:14" s="6" customFormat="1" ht="90" customHeight="1" x14ac:dyDescent="0.25">
      <c r="A24" s="5">
        <v>2</v>
      </c>
      <c r="B24" s="14">
        <v>23</v>
      </c>
      <c r="C24" s="32" t="s">
        <v>18</v>
      </c>
      <c r="D24" s="7" t="s">
        <v>45</v>
      </c>
      <c r="E24" s="7" t="s">
        <v>40</v>
      </c>
      <c r="F24" s="33" t="s">
        <v>24</v>
      </c>
      <c r="G24" s="20">
        <v>11</v>
      </c>
      <c r="H24" s="32" t="s">
        <v>31</v>
      </c>
      <c r="I24" s="21" t="s">
        <v>105</v>
      </c>
      <c r="J24" s="33">
        <v>100000</v>
      </c>
      <c r="K24" s="19" t="s">
        <v>31</v>
      </c>
      <c r="L24" s="19" t="s">
        <v>68</v>
      </c>
      <c r="M24" s="12" t="s">
        <v>106</v>
      </c>
    </row>
    <row r="25" spans="1:14" s="6" customFormat="1" ht="90" customHeight="1" x14ac:dyDescent="0.25">
      <c r="A25" s="5">
        <v>2</v>
      </c>
      <c r="B25" s="14">
        <v>24</v>
      </c>
      <c r="C25" s="32" t="s">
        <v>66</v>
      </c>
      <c r="D25" s="7" t="s">
        <v>20</v>
      </c>
      <c r="E25" s="7" t="s">
        <v>22</v>
      </c>
      <c r="F25" s="33" t="s">
        <v>24</v>
      </c>
      <c r="G25" s="20">
        <v>1</v>
      </c>
      <c r="H25" s="32" t="s">
        <v>31</v>
      </c>
      <c r="I25" s="19" t="s">
        <v>56</v>
      </c>
      <c r="J25" s="33">
        <v>1000000</v>
      </c>
      <c r="K25" s="19" t="s">
        <v>31</v>
      </c>
      <c r="L25" s="24" t="s">
        <v>69</v>
      </c>
      <c r="M25" s="10" t="s">
        <v>76</v>
      </c>
    </row>
    <row r="26" spans="1:14" s="6" customFormat="1" ht="90" customHeight="1" x14ac:dyDescent="0.25">
      <c r="A26" s="5">
        <v>2</v>
      </c>
      <c r="B26" s="14">
        <v>25</v>
      </c>
      <c r="C26" s="32" t="s">
        <v>66</v>
      </c>
      <c r="D26" s="7" t="s">
        <v>20</v>
      </c>
      <c r="E26" s="7" t="s">
        <v>25</v>
      </c>
      <c r="F26" s="33" t="s">
        <v>24</v>
      </c>
      <c r="G26" s="20">
        <v>1</v>
      </c>
      <c r="H26" s="32" t="s">
        <v>31</v>
      </c>
      <c r="I26" s="19" t="s">
        <v>56</v>
      </c>
      <c r="J26" s="33">
        <v>20368800</v>
      </c>
      <c r="K26" s="19" t="s">
        <v>31</v>
      </c>
      <c r="L26" s="24" t="s">
        <v>69</v>
      </c>
      <c r="M26" s="12" t="s">
        <v>107</v>
      </c>
    </row>
    <row r="27" spans="1:14" s="6" customFormat="1" ht="90" customHeight="1" x14ac:dyDescent="0.25">
      <c r="A27" s="5">
        <v>2</v>
      </c>
      <c r="B27" s="14">
        <v>26</v>
      </c>
      <c r="C27" s="32" t="s">
        <v>66</v>
      </c>
      <c r="D27" s="7" t="s">
        <v>26</v>
      </c>
      <c r="E27" s="7" t="s">
        <v>22</v>
      </c>
      <c r="F27" s="33" t="s">
        <v>24</v>
      </c>
      <c r="G27" s="20">
        <v>1</v>
      </c>
      <c r="H27" s="32" t="s">
        <v>31</v>
      </c>
      <c r="I27" s="19" t="s">
        <v>81</v>
      </c>
      <c r="J27" s="33">
        <v>500000</v>
      </c>
      <c r="K27" s="19" t="s">
        <v>31</v>
      </c>
      <c r="L27" s="25" t="s">
        <v>69</v>
      </c>
      <c r="M27" s="12" t="s">
        <v>109</v>
      </c>
    </row>
    <row r="28" spans="1:14" s="13" customFormat="1" ht="30" x14ac:dyDescent="0.25">
      <c r="A28" s="5">
        <v>2</v>
      </c>
      <c r="B28" s="14">
        <v>27</v>
      </c>
      <c r="C28" s="32" t="s">
        <v>66</v>
      </c>
      <c r="D28" s="7" t="s">
        <v>27</v>
      </c>
      <c r="E28" s="7" t="s">
        <v>22</v>
      </c>
      <c r="F28" s="33" t="s">
        <v>24</v>
      </c>
      <c r="G28" s="20">
        <v>1</v>
      </c>
      <c r="H28" s="32" t="s">
        <v>31</v>
      </c>
      <c r="I28" s="19" t="s">
        <v>56</v>
      </c>
      <c r="J28" s="33">
        <v>100000</v>
      </c>
      <c r="K28" s="19" t="s">
        <v>31</v>
      </c>
      <c r="L28" s="25" t="s">
        <v>69</v>
      </c>
      <c r="M28" s="10" t="s">
        <v>110</v>
      </c>
      <c r="N28" s="6"/>
    </row>
    <row r="29" spans="1:14" s="13" customFormat="1" x14ac:dyDescent="0.25">
      <c r="A29" s="5">
        <v>2</v>
      </c>
      <c r="B29" s="14">
        <v>28</v>
      </c>
      <c r="C29" s="32" t="s">
        <v>66</v>
      </c>
      <c r="D29" s="7" t="s">
        <v>28</v>
      </c>
      <c r="E29" s="7" t="s">
        <v>22</v>
      </c>
      <c r="F29" s="33" t="s">
        <v>24</v>
      </c>
      <c r="G29" s="20">
        <v>4</v>
      </c>
      <c r="H29" s="32" t="s">
        <v>31</v>
      </c>
      <c r="I29" s="19" t="s">
        <v>65</v>
      </c>
      <c r="J29" s="33">
        <v>50000</v>
      </c>
      <c r="K29" s="19" t="s">
        <v>31</v>
      </c>
      <c r="L29" s="25" t="s">
        <v>69</v>
      </c>
      <c r="M29" s="12" t="s">
        <v>67</v>
      </c>
      <c r="N29" s="6"/>
    </row>
    <row r="30" spans="1:14" s="13" customFormat="1" ht="45" x14ac:dyDescent="0.25">
      <c r="A30" s="5">
        <v>2</v>
      </c>
      <c r="B30" s="14">
        <v>29</v>
      </c>
      <c r="C30" s="32" t="s">
        <v>66</v>
      </c>
      <c r="D30" s="7" t="s">
        <v>29</v>
      </c>
      <c r="E30" s="7" t="s">
        <v>22</v>
      </c>
      <c r="F30" s="33" t="s">
        <v>24</v>
      </c>
      <c r="G30" s="20">
        <v>0</v>
      </c>
      <c r="H30" s="32" t="s">
        <v>47</v>
      </c>
      <c r="I30" s="21" t="s">
        <v>64</v>
      </c>
      <c r="J30" s="33">
        <v>100000</v>
      </c>
      <c r="K30" s="19" t="s">
        <v>31</v>
      </c>
      <c r="L30" s="25" t="s">
        <v>69</v>
      </c>
      <c r="M30" s="17" t="s">
        <v>111</v>
      </c>
      <c r="N30" s="6"/>
    </row>
    <row r="31" spans="1:14" s="13" customFormat="1" ht="48" customHeight="1" x14ac:dyDescent="0.25">
      <c r="A31" s="5">
        <v>2</v>
      </c>
      <c r="B31" s="14">
        <v>30</v>
      </c>
      <c r="C31" s="32" t="s">
        <v>66</v>
      </c>
      <c r="D31" s="7" t="s">
        <v>30</v>
      </c>
      <c r="E31" s="7" t="s">
        <v>22</v>
      </c>
      <c r="F31" s="33" t="s">
        <v>24</v>
      </c>
      <c r="G31" s="20">
        <v>1</v>
      </c>
      <c r="H31" s="32" t="s">
        <v>46</v>
      </c>
      <c r="I31" s="19" t="s">
        <v>56</v>
      </c>
      <c r="J31" s="33">
        <v>100000</v>
      </c>
      <c r="K31" s="19" t="s">
        <v>31</v>
      </c>
      <c r="L31" s="25" t="s">
        <v>69</v>
      </c>
      <c r="M31" s="17" t="s">
        <v>129</v>
      </c>
      <c r="N31" s="6"/>
    </row>
    <row r="32" spans="1:14" s="13" customFormat="1" ht="75" x14ac:dyDescent="0.25">
      <c r="A32" s="5">
        <v>2</v>
      </c>
      <c r="B32" s="14">
        <v>31</v>
      </c>
      <c r="C32" s="32" t="s">
        <v>66</v>
      </c>
      <c r="D32" s="7" t="s">
        <v>33</v>
      </c>
      <c r="E32" s="7" t="s">
        <v>22</v>
      </c>
      <c r="F32" s="33" t="s">
        <v>24</v>
      </c>
      <c r="G32" s="20">
        <v>1</v>
      </c>
      <c r="H32" s="32" t="s">
        <v>46</v>
      </c>
      <c r="I32" s="19" t="s">
        <v>82</v>
      </c>
      <c r="J32" s="33">
        <v>500000</v>
      </c>
      <c r="K32" s="19" t="s">
        <v>31</v>
      </c>
      <c r="L32" s="21" t="s">
        <v>112</v>
      </c>
      <c r="M32" s="12" t="s">
        <v>114</v>
      </c>
      <c r="N32" s="6"/>
    </row>
    <row r="33" spans="1:14" s="13" customFormat="1" ht="60" x14ac:dyDescent="0.25">
      <c r="A33" s="5">
        <v>2</v>
      </c>
      <c r="B33" s="14">
        <v>32</v>
      </c>
      <c r="C33" s="32" t="s">
        <v>66</v>
      </c>
      <c r="D33" s="7" t="s">
        <v>32</v>
      </c>
      <c r="E33" s="7" t="s">
        <v>22</v>
      </c>
      <c r="F33" s="33" t="s">
        <v>24</v>
      </c>
      <c r="G33" s="20">
        <v>12</v>
      </c>
      <c r="H33" s="32" t="s">
        <v>46</v>
      </c>
      <c r="I33" s="19" t="s">
        <v>82</v>
      </c>
      <c r="J33" s="33">
        <v>500000</v>
      </c>
      <c r="K33" s="19" t="s">
        <v>31</v>
      </c>
      <c r="L33" s="21" t="s">
        <v>115</v>
      </c>
      <c r="M33" s="12" t="s">
        <v>63</v>
      </c>
      <c r="N33" s="6"/>
    </row>
    <row r="34" spans="1:14" s="13" customFormat="1" ht="105" x14ac:dyDescent="0.25">
      <c r="A34" s="5">
        <v>2</v>
      </c>
      <c r="B34" s="14">
        <v>33</v>
      </c>
      <c r="C34" s="32" t="s">
        <v>66</v>
      </c>
      <c r="D34" s="7" t="s">
        <v>34</v>
      </c>
      <c r="E34" s="7" t="s">
        <v>22</v>
      </c>
      <c r="F34" s="33" t="s">
        <v>24</v>
      </c>
      <c r="G34" s="20">
        <v>1</v>
      </c>
      <c r="H34" s="32" t="s">
        <v>46</v>
      </c>
      <c r="I34" s="19" t="s">
        <v>64</v>
      </c>
      <c r="J34" s="33">
        <v>1200000</v>
      </c>
      <c r="K34" s="19" t="s">
        <v>31</v>
      </c>
      <c r="L34" s="25" t="s">
        <v>69</v>
      </c>
      <c r="M34" s="29" t="s">
        <v>116</v>
      </c>
      <c r="N34" s="6"/>
    </row>
    <row r="35" spans="1:14" s="13" customFormat="1" x14ac:dyDescent="0.25">
      <c r="A35" s="5">
        <v>2</v>
      </c>
      <c r="B35" s="14">
        <v>34</v>
      </c>
      <c r="C35" s="32" t="s">
        <v>66</v>
      </c>
      <c r="D35" s="7" t="s">
        <v>34</v>
      </c>
      <c r="E35" s="7" t="s">
        <v>25</v>
      </c>
      <c r="F35" s="33" t="s">
        <v>24</v>
      </c>
      <c r="G35" s="20">
        <v>12</v>
      </c>
      <c r="H35" s="32" t="s">
        <v>31</v>
      </c>
      <c r="I35" s="35" t="s">
        <v>118</v>
      </c>
      <c r="J35" s="33">
        <v>5000000</v>
      </c>
      <c r="K35" s="19" t="s">
        <v>31</v>
      </c>
      <c r="L35" s="25" t="s">
        <v>69</v>
      </c>
      <c r="M35" s="12" t="s">
        <v>57</v>
      </c>
      <c r="N35" s="6"/>
    </row>
    <row r="36" spans="1:14" s="13" customFormat="1" ht="54.75" customHeight="1" x14ac:dyDescent="0.25">
      <c r="A36" s="5">
        <v>2</v>
      </c>
      <c r="B36" s="14">
        <v>35</v>
      </c>
      <c r="C36" s="32" t="s">
        <v>66</v>
      </c>
      <c r="D36" s="7" t="s">
        <v>35</v>
      </c>
      <c r="E36" s="7" t="s">
        <v>22</v>
      </c>
      <c r="F36" s="33" t="s">
        <v>24</v>
      </c>
      <c r="G36" s="20">
        <v>12</v>
      </c>
      <c r="H36" s="32" t="s">
        <v>46</v>
      </c>
      <c r="I36" s="19" t="s">
        <v>87</v>
      </c>
      <c r="J36" s="33">
        <v>1000000</v>
      </c>
      <c r="K36" s="19" t="s">
        <v>31</v>
      </c>
      <c r="L36" s="26" t="s">
        <v>117</v>
      </c>
      <c r="M36" s="12" t="s">
        <v>86</v>
      </c>
      <c r="N36" s="6"/>
    </row>
    <row r="37" spans="1:14" s="13" customFormat="1" ht="30" x14ac:dyDescent="0.25">
      <c r="A37" s="5">
        <v>2</v>
      </c>
      <c r="B37" s="14">
        <v>36</v>
      </c>
      <c r="C37" s="32" t="s">
        <v>66</v>
      </c>
      <c r="D37" s="7" t="s">
        <v>36</v>
      </c>
      <c r="E37" s="7" t="s">
        <v>22</v>
      </c>
      <c r="F37" s="33" t="s">
        <v>24</v>
      </c>
      <c r="G37" s="20">
        <v>15</v>
      </c>
      <c r="H37" s="32" t="s">
        <v>46</v>
      </c>
      <c r="I37" s="19" t="s">
        <v>89</v>
      </c>
      <c r="J37" s="33">
        <v>2000000</v>
      </c>
      <c r="K37" s="19" t="s">
        <v>31</v>
      </c>
      <c r="L37" s="27" t="s">
        <v>117</v>
      </c>
      <c r="M37" s="17" t="s">
        <v>88</v>
      </c>
      <c r="N37" s="6"/>
    </row>
    <row r="38" spans="1:14" s="13" customFormat="1" ht="45" x14ac:dyDescent="0.25">
      <c r="A38" s="5">
        <v>2</v>
      </c>
      <c r="B38" s="14">
        <v>37</v>
      </c>
      <c r="C38" s="32" t="s">
        <v>66</v>
      </c>
      <c r="D38" s="7" t="s">
        <v>37</v>
      </c>
      <c r="E38" s="7" t="s">
        <v>22</v>
      </c>
      <c r="F38" s="33" t="s">
        <v>24</v>
      </c>
      <c r="G38" s="20">
        <v>10</v>
      </c>
      <c r="H38" s="32" t="s">
        <v>46</v>
      </c>
      <c r="I38" s="35" t="s">
        <v>120</v>
      </c>
      <c r="J38" s="33">
        <v>5000000</v>
      </c>
      <c r="K38" s="19" t="s">
        <v>31</v>
      </c>
      <c r="L38" s="25" t="s">
        <v>69</v>
      </c>
      <c r="M38" s="17" t="s">
        <v>119</v>
      </c>
      <c r="N38" s="6"/>
    </row>
    <row r="39" spans="1:14" s="13" customFormat="1" ht="45" x14ac:dyDescent="0.25">
      <c r="A39" s="5">
        <v>2</v>
      </c>
      <c r="B39" s="14">
        <v>38</v>
      </c>
      <c r="C39" s="32" t="s">
        <v>66</v>
      </c>
      <c r="D39" s="7" t="s">
        <v>38</v>
      </c>
      <c r="E39" s="7" t="s">
        <v>22</v>
      </c>
      <c r="F39" s="33" t="s">
        <v>24</v>
      </c>
      <c r="G39" s="20">
        <v>0</v>
      </c>
      <c r="H39" s="32" t="s">
        <v>47</v>
      </c>
      <c r="I39" s="19" t="s">
        <v>64</v>
      </c>
      <c r="J39" s="33">
        <v>500000</v>
      </c>
      <c r="K39" s="19" t="s">
        <v>31</v>
      </c>
      <c r="L39" s="25" t="s">
        <v>69</v>
      </c>
      <c r="M39" s="17" t="s">
        <v>111</v>
      </c>
      <c r="N39" s="6"/>
    </row>
    <row r="40" spans="1:14" s="13" customFormat="1" ht="90" x14ac:dyDescent="0.25">
      <c r="A40" s="5">
        <v>2</v>
      </c>
      <c r="B40" s="14">
        <v>39</v>
      </c>
      <c r="C40" s="32" t="s">
        <v>66</v>
      </c>
      <c r="D40" s="7" t="s">
        <v>39</v>
      </c>
      <c r="E40" s="7" t="s">
        <v>22</v>
      </c>
      <c r="F40" s="33" t="s">
        <v>24</v>
      </c>
      <c r="G40" s="39">
        <v>12</v>
      </c>
      <c r="H40" s="32" t="s">
        <v>46</v>
      </c>
      <c r="I40" s="19" t="s">
        <v>93</v>
      </c>
      <c r="J40" s="33">
        <v>500000</v>
      </c>
      <c r="K40" s="19" t="s">
        <v>31</v>
      </c>
      <c r="L40" s="22" t="s">
        <v>122</v>
      </c>
      <c r="M40" s="12" t="s">
        <v>127</v>
      </c>
      <c r="N40" s="6"/>
    </row>
    <row r="41" spans="1:14" s="13" customFormat="1" ht="75" x14ac:dyDescent="0.25">
      <c r="A41" s="5">
        <v>2</v>
      </c>
      <c r="B41" s="14">
        <v>40</v>
      </c>
      <c r="C41" s="32" t="s">
        <v>66</v>
      </c>
      <c r="D41" s="7" t="s">
        <v>39</v>
      </c>
      <c r="E41" s="7" t="s">
        <v>25</v>
      </c>
      <c r="F41" s="33" t="s">
        <v>24</v>
      </c>
      <c r="G41" s="20">
        <v>1</v>
      </c>
      <c r="H41" s="32" t="s">
        <v>46</v>
      </c>
      <c r="I41" s="19" t="s">
        <v>62</v>
      </c>
      <c r="J41" s="33">
        <v>5000000</v>
      </c>
      <c r="K41" s="19" t="s">
        <v>31</v>
      </c>
      <c r="L41" s="27" t="s">
        <v>125</v>
      </c>
      <c r="M41" s="17" t="s">
        <v>124</v>
      </c>
      <c r="N41" s="6"/>
    </row>
    <row r="42" spans="1:14" s="13" customFormat="1" ht="45" x14ac:dyDescent="0.25">
      <c r="A42" s="5">
        <v>2</v>
      </c>
      <c r="B42" s="14">
        <v>41</v>
      </c>
      <c r="C42" s="32" t="s">
        <v>66</v>
      </c>
      <c r="D42" s="7" t="s">
        <v>39</v>
      </c>
      <c r="E42" s="7" t="s">
        <v>40</v>
      </c>
      <c r="F42" s="33" t="s">
        <v>24</v>
      </c>
      <c r="G42" s="20">
        <v>12</v>
      </c>
      <c r="H42" s="32" t="s">
        <v>46</v>
      </c>
      <c r="I42" s="19" t="s">
        <v>131</v>
      </c>
      <c r="J42" s="33">
        <v>5000000</v>
      </c>
      <c r="K42" s="19" t="s">
        <v>31</v>
      </c>
      <c r="L42" s="27" t="s">
        <v>126</v>
      </c>
      <c r="M42" s="17" t="s">
        <v>100</v>
      </c>
      <c r="N42" s="6"/>
    </row>
    <row r="43" spans="1:14" s="13" customFormat="1" ht="30" x14ac:dyDescent="0.25">
      <c r="A43" s="5">
        <v>2</v>
      </c>
      <c r="B43" s="14">
        <v>42</v>
      </c>
      <c r="C43" s="32" t="s">
        <v>66</v>
      </c>
      <c r="D43" s="7" t="s">
        <v>42</v>
      </c>
      <c r="E43" s="7" t="s">
        <v>25</v>
      </c>
      <c r="F43" s="33" t="s">
        <v>24</v>
      </c>
      <c r="G43" s="20">
        <v>5</v>
      </c>
      <c r="H43" s="32" t="s">
        <v>31</v>
      </c>
      <c r="I43" s="19" t="s">
        <v>62</v>
      </c>
      <c r="J43" s="33">
        <v>500000</v>
      </c>
      <c r="K43" s="19" t="s">
        <v>31</v>
      </c>
      <c r="L43" s="25" t="s">
        <v>69</v>
      </c>
      <c r="M43" s="30" t="s">
        <v>76</v>
      </c>
      <c r="N43" s="6"/>
    </row>
    <row r="44" spans="1:14" s="13" customFormat="1" ht="30" x14ac:dyDescent="0.25">
      <c r="A44" s="5">
        <v>2</v>
      </c>
      <c r="B44" s="14">
        <v>43</v>
      </c>
      <c r="C44" s="32" t="s">
        <v>66</v>
      </c>
      <c r="D44" s="7" t="s">
        <v>43</v>
      </c>
      <c r="E44" s="7" t="s">
        <v>22</v>
      </c>
      <c r="F44" s="33" t="s">
        <v>24</v>
      </c>
      <c r="G44" s="20">
        <v>2</v>
      </c>
      <c r="H44" s="32" t="s">
        <v>31</v>
      </c>
      <c r="I44" s="19" t="s">
        <v>55</v>
      </c>
      <c r="J44" s="33">
        <f>192000*8</f>
        <v>1536000</v>
      </c>
      <c r="K44" s="19" t="s">
        <v>31</v>
      </c>
      <c r="L44" s="25" t="s">
        <v>69</v>
      </c>
      <c r="M44" s="12" t="s">
        <v>104</v>
      </c>
      <c r="N44" s="6"/>
    </row>
    <row r="45" spans="1:14" s="13" customFormat="1" ht="30" x14ac:dyDescent="0.25">
      <c r="A45" s="5">
        <v>2</v>
      </c>
      <c r="B45" s="14">
        <v>44</v>
      </c>
      <c r="C45" s="32" t="s">
        <v>66</v>
      </c>
      <c r="D45" s="7" t="s">
        <v>45</v>
      </c>
      <c r="E45" s="7" t="s">
        <v>40</v>
      </c>
      <c r="F45" s="33" t="s">
        <v>24</v>
      </c>
      <c r="G45" s="20">
        <v>0</v>
      </c>
      <c r="H45" s="32" t="s">
        <v>31</v>
      </c>
      <c r="I45" s="35" t="s">
        <v>64</v>
      </c>
      <c r="J45" s="33">
        <v>100000</v>
      </c>
      <c r="K45" s="19" t="s">
        <v>31</v>
      </c>
      <c r="L45" s="25" t="s">
        <v>69</v>
      </c>
      <c r="M45" s="12" t="s">
        <v>128</v>
      </c>
      <c r="N45" s="6"/>
    </row>
  </sheetData>
  <autoFilter ref="A1:N45" xr:uid="{A88B0D8B-C0A0-496E-A22F-95A76D150793}"/>
  <phoneticPr fontId="1" type="noConversion"/>
  <hyperlinks>
    <hyperlink ref="L25" r:id="rId1" xr:uid="{0FD2CD4F-1653-4374-957D-FB5A1E4D12D8}"/>
    <hyperlink ref="L26" r:id="rId2" xr:uid="{197C3880-4249-4A86-96FF-43568CF70FEF}"/>
    <hyperlink ref="L36" r:id="rId3" display="https://www.clinicantioquia.com.co/participacion-social-bello/" xr:uid="{22DC9126-FDFE-426C-B868-96A71B1AED48}"/>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nombre del archivo</vt:lpstr>
      <vt:lpstr>registro control</vt:lpstr>
      <vt:lpstr>registro 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Dircalidad</dc:creator>
  <cp:lastModifiedBy>Dircalidad</cp:lastModifiedBy>
  <dcterms:created xsi:type="dcterms:W3CDTF">2020-05-20T15:41:49Z</dcterms:created>
  <dcterms:modified xsi:type="dcterms:W3CDTF">2022-01-24T21:29:12Z</dcterms:modified>
</cp:coreProperties>
</file>